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360" windowHeight="8310" tabRatio="601" activeTab="0"/>
  </bookViews>
  <sheets>
    <sheet name="A.1" sheetId="1" r:id="rId1"/>
  </sheets>
  <definedNames>
    <definedName name="_xlnm.Print_Area" localSheetId="0">'A.1'!$B$2:$M$65</definedName>
  </definedNames>
  <calcPr fullCalcOnLoad="1"/>
</workbook>
</file>

<file path=xl/sharedStrings.xml><?xml version="1.0" encoding="utf-8"?>
<sst xmlns="http://schemas.openxmlformats.org/spreadsheetml/2006/main" count="80" uniqueCount="63">
  <si>
    <t>EXHIBIT  A.1</t>
  </si>
  <si>
    <t>LOUISIANA EXPERIENCE ONLY</t>
  </si>
  <si>
    <t>Filing Company(ies):</t>
  </si>
  <si>
    <t>Line of Business and program:</t>
  </si>
  <si>
    <t>Coverage(s):</t>
  </si>
  <si>
    <t>EXPERIENCE UNDERLYING RATE REVISION FILING</t>
  </si>
  <si>
    <t>1/1 through 12/31 
of (Latest Year - 4)</t>
  </si>
  <si>
    <t>1/1 through 12/31 
of (Latest Year - 3)</t>
  </si>
  <si>
    <t>1/1 through 12/31 
of (Latest Year - 2)</t>
  </si>
  <si>
    <t>1/1 through 12/31 
of (Latest Year - 1)</t>
  </si>
  <si>
    <t>1/1 through 12/31 
of (Latest Year)</t>
  </si>
  <si>
    <t>WRITTEN PREMIUM</t>
  </si>
  <si>
    <t>EARNED PREMIUM</t>
  </si>
  <si>
    <t>POLICY FEES</t>
  </si>
  <si>
    <t>INSTALLMENT FEES</t>
  </si>
  <si>
    <t>OTHER FEES AND CHARGES</t>
  </si>
  <si>
    <t>INCURRED LOSS DEVELOPMENT FACTOR</t>
  </si>
  <si>
    <r>
      <t>A</t>
    </r>
    <r>
      <rPr>
        <sz val="14"/>
        <rFont val="Arial"/>
        <family val="2"/>
      </rPr>
      <t>: Underwriting Expense Ratio is defined in this exhibit as all underwriting expenses (excluding loss adjustment expenses, profit, and investment income) to premiums.</t>
    </r>
  </si>
  <si>
    <r>
      <t>B</t>
    </r>
    <r>
      <rPr>
        <sz val="14"/>
        <rFont val="Arial"/>
        <family val="2"/>
      </rPr>
      <t>: Investment Income Ratio is defined in this exhibit as the total incurred calendar year return on all investments to earned premium.</t>
    </r>
  </si>
  <si>
    <t>Page 1 of 1</t>
  </si>
  <si>
    <t>ALL YEARS COMBINED</t>
  </si>
  <si>
    <t>Accident Year Data Evaluated as of:</t>
  </si>
  <si>
    <t>PREMIUM</t>
  </si>
  <si>
    <t>OTHER CHARGES</t>
  </si>
  <si>
    <t>PREMIUM AND OTHER CHARGES</t>
  </si>
  <si>
    <t>LOSSES</t>
  </si>
  <si>
    <t>EXPERIENCE RATIOS</t>
  </si>
  <si>
    <t>Calendar</t>
  </si>
  <si>
    <t>Accident Year</t>
  </si>
  <si>
    <t>2. Data should be on a Direct Basis Net of Salvage and Subrogation.</t>
  </si>
  <si>
    <t>3. Data MUST be given for a full 12 Month Accident Year ending 12/31.</t>
  </si>
  <si>
    <r>
      <t xml:space="preserve">1. Only enter data in the cells highlighted in </t>
    </r>
    <r>
      <rPr>
        <b/>
        <sz val="14"/>
        <color indexed="11"/>
        <rFont val="Arial"/>
        <family val="2"/>
      </rPr>
      <t>green</t>
    </r>
    <r>
      <rPr>
        <b/>
        <sz val="14"/>
        <color indexed="10"/>
        <rFont val="Arial"/>
        <family val="2"/>
      </rPr>
      <t>.</t>
    </r>
  </si>
  <si>
    <t>CURRENT FEE LEVEL FACTOR ( "CL" )</t>
  </si>
  <si>
    <t>CURRENT RATE LEVEL FACTOR ( "CL" )</t>
  </si>
  <si>
    <t>EARNED PREMIUM AT CL [ 2 x 3 ]</t>
  </si>
  <si>
    <t>TRENDED EARNED PREMIUM AT CL [ 4 x 5 ]</t>
  </si>
  <si>
    <t>TOTAL FEES AND CHARGES [ 7 + 8 + 9 ]</t>
  </si>
  <si>
    <t>TOTAL FEES AND CHARGES AT CL [ 10 x 11 ]</t>
  </si>
  <si>
    <t>EARNED PREMIUM AND OTHER CHARGES [ 2 + 10 ]</t>
  </si>
  <si>
    <t>TRENDED EARNED PREMIUM AND OTHER CHARGES AT CL [ 6 + 12 ]</t>
  </si>
  <si>
    <t>PAID LOSS ( EXCLUDING LAE and INCLUDING CATASTROPHE LOSS )</t>
  </si>
  <si>
    <t>CASE RESERVES ( EXCLUDING LAE and INCLUDING CATASTROPHE LOSS )</t>
  </si>
  <si>
    <t>INCURRED LOSS ( EXCLUDING LAE ) [ 19 + 20 ]</t>
  </si>
  <si>
    <t>PREMIUM TREND FACTOR ( Trend through the latest calendar year end )</t>
  </si>
  <si>
    <t>CATASTROPHE PAID LOSS ( EXCLUDING LAE )</t>
  </si>
  <si>
    <t>CATASTROPHE CASE RESERVES ( EXCLUDING LAE )</t>
  </si>
  <si>
    <t>LOSS TREND FACTOR ( Trend through the latest calendar year end )</t>
  </si>
  <si>
    <t>"Latest Accident Year" is 12/31 ending:</t>
  </si>
  <si>
    <t>DEVELOPED INCURRED LOSS ( INCLUDING ALAE ) [ ( 23 + 16 ) x 24 ]</t>
  </si>
  <si>
    <t>TRENDED AND DEVELOPED INCURRED LOSS ( INCLUDING ALAE ) [ 25 x 26 ]</t>
  </si>
  <si>
    <t>LOSS ADJUSTMENT EXPENSE, OTHER EXPENSE, AND INVESTMENT INCOME</t>
  </si>
  <si>
    <r>
      <t>UNDERWRITING EXPENSE RATIO</t>
    </r>
    <r>
      <rPr>
        <vertAlign val="superscript"/>
        <sz val="14"/>
        <color indexed="10"/>
        <rFont val="Arial"/>
        <family val="2"/>
      </rPr>
      <t xml:space="preserve">A </t>
    </r>
    <r>
      <rPr>
        <sz val="14"/>
        <rFont val="Arial"/>
        <family val="2"/>
      </rPr>
      <t>( Represent as a percentage )</t>
    </r>
  </si>
  <si>
    <r>
      <t>INVESTMENT INCOME RATIO</t>
    </r>
    <r>
      <rPr>
        <vertAlign val="superscript"/>
        <sz val="14"/>
        <color indexed="10"/>
        <rFont val="Arial"/>
        <family val="2"/>
      </rPr>
      <t xml:space="preserve">B </t>
    </r>
    <r>
      <rPr>
        <sz val="14"/>
        <rFont val="Arial"/>
        <family val="2"/>
      </rPr>
      <t>( Represent as a percentage )</t>
    </r>
  </si>
  <si>
    <t>INSTRUCTIONS:</t>
  </si>
  <si>
    <r>
      <t xml:space="preserve">4. Enter appropriate values in ALL </t>
    </r>
    <r>
      <rPr>
        <b/>
        <sz val="14"/>
        <color indexed="11"/>
        <rFont val="Arial"/>
        <family val="2"/>
      </rPr>
      <t>green</t>
    </r>
    <r>
      <rPr>
        <b/>
        <sz val="14"/>
        <color indexed="10"/>
        <rFont val="Arial"/>
        <family val="2"/>
      </rPr>
      <t xml:space="preserve"> data entry cells.</t>
    </r>
  </si>
  <si>
    <t>INCURRED LOSS RATIO INCLUDING ALAE  [ ( 23 + 16 ) / 13  ]</t>
  </si>
  <si>
    <t>ULTIMATE INCURRED LOSS RATIO INCLUDING ALAE [ 25 / 13 ]</t>
  </si>
  <si>
    <t>INCURRED UNALLOCATED LOSS ADJUSTMENT EXPENSES ( ULAE OR AAOE )</t>
  </si>
  <si>
    <t>INCURRED ALLOCATED LOSS ADJUSTMENT EXPENSES ( ALAE OR DACCE )</t>
  </si>
  <si>
    <t>ULTIMATE COMBINED RATIO [ 29 + ( 15 / 13 ) + 17 ]</t>
  </si>
  <si>
    <t>PROJECTED LOSS AND LAE [ ( 27 + 15 x 26 ) / 14 ]</t>
  </si>
  <si>
    <t>ADJUSTED AND TRENDED OPERATING RATIO [ ( ( 27 + 15 x 26 ) / 14) + 17 - 18 ]</t>
  </si>
  <si>
    <t>Edition 4/1/2009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</si>
</sst>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Accident Year Data Evaluated as of: &quot;\ m/d/yyyy"/>
    <numFmt numFmtId="165" formatCode="mm/dd/yy_)"/>
    <numFmt numFmtId="166" formatCode="\(0\)"/>
    <numFmt numFmtId="167" formatCode="0.000_)"/>
    <numFmt numFmtId="168" formatCode="#,##0.000_);\(#,##0.000\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0"/>
    <numFmt numFmtId="174" formatCode="&quot;$&quot;#,##0.000_);\(&quot;$&quot;#,##0.000\)"/>
    <numFmt numFmtId="175" formatCode="&quot;$&quot;#,##0"/>
    <numFmt numFmtId="176" formatCode="0.0%"/>
    <numFmt numFmtId="177" formatCode="&quot;$&quot;#,##0.000"/>
    <numFmt numFmtId="178" formatCode="#,##0.000"/>
    <numFmt numFmtId="179" formatCode="_(&quot;$&quot;* #,##0.000_);_(&quot;$&quot;* \(#,##0.000\);_(&quot;$&quot;* &quot;-&quot;???_);_(@_)"/>
    <numFmt numFmtId="180" formatCode="[$-409]dddd\,\ mmmm\ dd\,\ yyyy"/>
    <numFmt numFmtId="181" formatCode="mm/dd/yy;@"/>
  </numFmts>
  <fonts count="16">
    <font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color indexed="8"/>
      <name val="Arial"/>
      <family val="2"/>
    </font>
    <font>
      <sz val="14"/>
      <color indexed="12"/>
      <name val="Arial"/>
      <family val="2"/>
    </font>
    <font>
      <vertAlign val="superscript"/>
      <sz val="14"/>
      <color indexed="10"/>
      <name val="Arial"/>
      <family val="2"/>
    </font>
    <font>
      <sz val="14"/>
      <color indexed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10"/>
      <name val="Arial"/>
      <family val="2"/>
    </font>
    <font>
      <b/>
      <sz val="14"/>
      <color indexed="10"/>
      <name val="Arial"/>
      <family val="2"/>
    </font>
    <font>
      <b/>
      <sz val="14"/>
      <color indexed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1" xfId="0" applyFont="1" applyBorder="1" applyAlignment="1" applyProtection="1">
      <alignment/>
      <protection/>
    </xf>
    <xf numFmtId="0" fontId="1" fillId="0" borderId="2" xfId="0" applyFont="1" applyBorder="1" applyAlignment="1" applyProtection="1">
      <alignment/>
      <protection/>
    </xf>
    <xf numFmtId="0" fontId="1" fillId="0" borderId="2" xfId="0" applyFont="1" applyBorder="1" applyAlignment="1" applyProtection="1">
      <alignment/>
      <protection/>
    </xf>
    <xf numFmtId="0" fontId="1" fillId="0" borderId="3" xfId="0" applyFont="1" applyBorder="1" applyAlignment="1" applyProtection="1">
      <alignment/>
      <protection/>
    </xf>
    <xf numFmtId="0" fontId="2" fillId="0" borderId="4" xfId="0" applyFont="1" applyBorder="1" applyAlignment="1" applyProtection="1">
      <alignment/>
      <protection/>
    </xf>
    <xf numFmtId="0" fontId="1" fillId="0" borderId="5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6" fillId="0" borderId="4" xfId="0" applyFont="1" applyBorder="1" applyAlignment="1" applyProtection="1">
      <alignment horizontal="center" wrapText="1"/>
      <protection/>
    </xf>
    <xf numFmtId="0" fontId="1" fillId="0" borderId="4" xfId="0" applyFont="1" applyBorder="1" applyAlignment="1" applyProtection="1">
      <alignment/>
      <protection/>
    </xf>
    <xf numFmtId="166" fontId="1" fillId="0" borderId="4" xfId="0" applyNumberFormat="1" applyFont="1" applyBorder="1" applyAlignment="1" applyProtection="1">
      <alignment horizontal="center"/>
      <protection/>
    </xf>
    <xf numFmtId="0" fontId="1" fillId="0" borderId="6" xfId="0" applyFont="1" applyBorder="1" applyAlignment="1" applyProtection="1">
      <alignment horizontal="left"/>
      <protection/>
    </xf>
    <xf numFmtId="0" fontId="1" fillId="0" borderId="6" xfId="0" applyFont="1" applyBorder="1" applyAlignment="1" applyProtection="1" quotePrefix="1">
      <alignment horizontal="left"/>
      <protection/>
    </xf>
    <xf numFmtId="0" fontId="1" fillId="0" borderId="7" xfId="0" applyFont="1" applyBorder="1" applyAlignment="1" applyProtection="1">
      <alignment/>
      <protection/>
    </xf>
    <xf numFmtId="166" fontId="2" fillId="0" borderId="0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 quotePrefix="1">
      <alignment horizontal="left"/>
      <protection/>
    </xf>
    <xf numFmtId="0" fontId="9" fillId="0" borderId="0" xfId="0" applyFont="1" applyBorder="1" applyAlignment="1" applyProtection="1" quotePrefix="1">
      <alignment horizontal="left"/>
      <protection/>
    </xf>
    <xf numFmtId="0" fontId="1" fillId="0" borderId="0" xfId="0" applyFont="1" applyBorder="1" applyAlignment="1" applyProtection="1">
      <alignment horizontal="center"/>
      <protection/>
    </xf>
    <xf numFmtId="0" fontId="4" fillId="0" borderId="8" xfId="0" applyFont="1" applyBorder="1" applyAlignment="1" applyProtection="1">
      <alignment/>
      <protection/>
    </xf>
    <xf numFmtId="0" fontId="4" fillId="0" borderId="6" xfId="0" applyFont="1" applyBorder="1" applyAlignment="1" applyProtection="1">
      <alignment/>
      <protection/>
    </xf>
    <xf numFmtId="0" fontId="4" fillId="0" borderId="7" xfId="0" applyFont="1" applyBorder="1" applyAlignment="1" applyProtection="1">
      <alignment/>
      <protection/>
    </xf>
    <xf numFmtId="0" fontId="1" fillId="0" borderId="9" xfId="0" applyFont="1" applyBorder="1" applyAlignment="1" applyProtection="1">
      <alignment horizontal="left"/>
      <protection/>
    </xf>
    <xf numFmtId="176" fontId="6" fillId="2" borderId="8" xfId="0" applyNumberFormat="1" applyFont="1" applyFill="1" applyBorder="1" applyAlignment="1" applyProtection="1">
      <alignment horizontal="center"/>
      <protection/>
    </xf>
    <xf numFmtId="166" fontId="1" fillId="0" borderId="10" xfId="0" applyNumberFormat="1" applyFont="1" applyBorder="1" applyAlignment="1" applyProtection="1">
      <alignment horizontal="center"/>
      <protection/>
    </xf>
    <xf numFmtId="0" fontId="1" fillId="0" borderId="4" xfId="0" applyFont="1" applyBorder="1" applyAlignment="1" applyProtection="1">
      <alignment horizontal="center" wrapText="1"/>
      <protection/>
    </xf>
    <xf numFmtId="0" fontId="1" fillId="0" borderId="11" xfId="0" applyFont="1" applyBorder="1" applyAlignment="1" applyProtection="1">
      <alignment horizontal="center" wrapText="1"/>
      <protection/>
    </xf>
    <xf numFmtId="176" fontId="6" fillId="2" borderId="12" xfId="0" applyNumberFormat="1" applyFont="1" applyFill="1" applyBorder="1" applyAlignment="1" applyProtection="1">
      <alignment horizontal="center"/>
      <protection/>
    </xf>
    <xf numFmtId="168" fontId="1" fillId="2" borderId="12" xfId="0" applyNumberFormat="1" applyFont="1" applyFill="1" applyBorder="1" applyAlignment="1" applyProtection="1">
      <alignment horizontal="center"/>
      <protection/>
    </xf>
    <xf numFmtId="167" fontId="1" fillId="2" borderId="12" xfId="0" applyNumberFormat="1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 locked="0"/>
    </xf>
    <xf numFmtId="164" fontId="2" fillId="0" borderId="0" xfId="0" applyNumberFormat="1" applyFont="1" applyAlignment="1" applyProtection="1">
      <alignment/>
      <protection/>
    </xf>
    <xf numFmtId="164" fontId="2" fillId="0" borderId="0" xfId="0" applyNumberFormat="1" applyFont="1" applyAlignment="1" applyProtection="1">
      <alignment horizontal="right"/>
      <protection/>
    </xf>
    <xf numFmtId="165" fontId="1" fillId="0" borderId="0" xfId="0" applyNumberFormat="1" applyFont="1" applyBorder="1" applyAlignment="1" applyProtection="1" quotePrefix="1">
      <alignment/>
      <protection/>
    </xf>
    <xf numFmtId="0" fontId="1" fillId="0" borderId="13" xfId="0" applyFont="1" applyBorder="1" applyAlignment="1" applyProtection="1">
      <alignment horizontal="left"/>
      <protection/>
    </xf>
    <xf numFmtId="0" fontId="4" fillId="0" borderId="13" xfId="0" applyFont="1" applyBorder="1" applyAlignment="1" applyProtection="1">
      <alignment/>
      <protection/>
    </xf>
    <xf numFmtId="0" fontId="1" fillId="0" borderId="14" xfId="0" applyFont="1" applyBorder="1" applyAlignment="1" applyProtection="1">
      <alignment horizontal="left"/>
      <protection/>
    </xf>
    <xf numFmtId="0" fontId="4" fillId="0" borderId="14" xfId="0" applyFont="1" applyBorder="1" applyAlignment="1" applyProtection="1">
      <alignment/>
      <protection/>
    </xf>
    <xf numFmtId="0" fontId="1" fillId="0" borderId="2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4" fillId="0" borderId="6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 quotePrefix="1">
      <alignment/>
      <protection/>
    </xf>
    <xf numFmtId="0" fontId="1" fillId="0" borderId="15" xfId="0" applyFont="1" applyBorder="1" applyAlignment="1" applyProtection="1">
      <alignment horizontal="center" wrapText="1"/>
      <protection/>
    </xf>
    <xf numFmtId="0" fontId="1" fillId="0" borderId="16" xfId="0" applyFont="1" applyBorder="1" applyAlignment="1" applyProtection="1" quotePrefix="1">
      <alignment horizontal="center"/>
      <protection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right"/>
      <protection/>
    </xf>
    <xf numFmtId="0" fontId="5" fillId="0" borderId="0" xfId="0" applyFont="1" applyAlignment="1" applyProtection="1" quotePrefix="1">
      <alignment horizontal="right"/>
      <protection/>
    </xf>
    <xf numFmtId="0" fontId="0" fillId="0" borderId="0" xfId="0" applyBorder="1" applyAlignment="1" applyProtection="1">
      <alignment/>
      <protection/>
    </xf>
    <xf numFmtId="42" fontId="6" fillId="3" borderId="8" xfId="0" applyNumberFormat="1" applyFont="1" applyFill="1" applyBorder="1" applyAlignment="1" applyProtection="1">
      <alignment/>
      <protection locked="0"/>
    </xf>
    <xf numFmtId="176" fontId="6" fillId="3" borderId="8" xfId="0" applyNumberFormat="1" applyFont="1" applyFill="1" applyBorder="1" applyAlignment="1" applyProtection="1">
      <alignment horizontal="center"/>
      <protection locked="0"/>
    </xf>
    <xf numFmtId="42" fontId="6" fillId="2" borderId="12" xfId="0" applyNumberFormat="1" applyFont="1" applyFill="1" applyBorder="1" applyAlignment="1" applyProtection="1">
      <alignment/>
      <protection/>
    </xf>
    <xf numFmtId="168" fontId="6" fillId="3" borderId="8" xfId="0" applyNumberFormat="1" applyFont="1" applyFill="1" applyBorder="1" applyAlignment="1" applyProtection="1">
      <alignment horizontal="center"/>
      <protection locked="0"/>
    </xf>
    <xf numFmtId="42" fontId="6" fillId="2" borderId="8" xfId="0" applyNumberFormat="1" applyFont="1" applyFill="1" applyBorder="1" applyAlignment="1" applyProtection="1">
      <alignment/>
      <protection/>
    </xf>
    <xf numFmtId="42" fontId="6" fillId="2" borderId="8" xfId="0" applyNumberFormat="1" applyFont="1" applyFill="1" applyBorder="1" applyAlignment="1" applyProtection="1">
      <alignment horizontal="right"/>
      <protection/>
    </xf>
    <xf numFmtId="178" fontId="6" fillId="3" borderId="8" xfId="0" applyNumberFormat="1" applyFont="1" applyFill="1" applyBorder="1" applyAlignment="1" applyProtection="1">
      <alignment horizontal="center"/>
      <protection locked="0"/>
    </xf>
    <xf numFmtId="0" fontId="1" fillId="4" borderId="17" xfId="0" applyFont="1" applyFill="1" applyBorder="1" applyAlignment="1" applyProtection="1">
      <alignment horizontal="left"/>
      <protection/>
    </xf>
    <xf numFmtId="0" fontId="1" fillId="4" borderId="18" xfId="0" applyFont="1" applyFill="1" applyBorder="1" applyAlignment="1" applyProtection="1">
      <alignment/>
      <protection/>
    </xf>
    <xf numFmtId="0" fontId="1" fillId="4" borderId="19" xfId="0" applyFont="1" applyFill="1" applyBorder="1" applyAlignment="1" applyProtection="1">
      <alignment/>
      <protection/>
    </xf>
    <xf numFmtId="5" fontId="7" fillId="4" borderId="20" xfId="0" applyNumberFormat="1" applyFont="1" applyFill="1" applyBorder="1" applyAlignment="1" applyProtection="1">
      <alignment/>
      <protection/>
    </xf>
    <xf numFmtId="5" fontId="1" fillId="4" borderId="21" xfId="0" applyNumberFormat="1" applyFont="1" applyFill="1" applyBorder="1" applyAlignment="1" applyProtection="1">
      <alignment/>
      <protection/>
    </xf>
    <xf numFmtId="0" fontId="1" fillId="4" borderId="1" xfId="0" applyFont="1" applyFill="1" applyBorder="1" applyAlignment="1" applyProtection="1">
      <alignment horizontal="left"/>
      <protection/>
    </xf>
    <xf numFmtId="0" fontId="1" fillId="4" borderId="20" xfId="0" applyFont="1" applyFill="1" applyBorder="1" applyAlignment="1" applyProtection="1">
      <alignment horizontal="left"/>
      <protection/>
    </xf>
    <xf numFmtId="164" fontId="2" fillId="0" borderId="0" xfId="0" applyNumberFormat="1" applyFont="1" applyBorder="1" applyAlignment="1" applyProtection="1">
      <alignment/>
      <protection locked="0"/>
    </xf>
    <xf numFmtId="176" fontId="6" fillId="2" borderId="21" xfId="0" applyNumberFormat="1" applyFont="1" applyFill="1" applyBorder="1" applyAlignment="1" applyProtection="1">
      <alignment horizontal="center"/>
      <protection/>
    </xf>
    <xf numFmtId="0" fontId="2" fillId="0" borderId="9" xfId="0" applyNumberFormat="1" applyFont="1" applyBorder="1" applyAlignment="1" applyProtection="1">
      <alignment/>
      <protection locked="0"/>
    </xf>
    <xf numFmtId="181" fontId="2" fillId="0" borderId="9" xfId="0" applyNumberFormat="1" applyFont="1" applyBorder="1" applyAlignment="1" applyProtection="1">
      <alignment/>
      <protection locked="0"/>
    </xf>
    <xf numFmtId="0" fontId="14" fillId="5" borderId="22" xfId="0" applyFont="1" applyFill="1" applyBorder="1" applyAlignment="1" applyProtection="1">
      <alignment horizontal="left"/>
      <protection/>
    </xf>
    <xf numFmtId="0" fontId="14" fillId="5" borderId="14" xfId="0" applyFont="1" applyFill="1" applyBorder="1" applyAlignment="1" applyProtection="1">
      <alignment horizontal="left"/>
      <protection/>
    </xf>
    <xf numFmtId="0" fontId="14" fillId="5" borderId="23" xfId="0" applyFont="1" applyFill="1" applyBorder="1" applyAlignment="1" applyProtection="1">
      <alignment horizontal="left"/>
      <protection/>
    </xf>
    <xf numFmtId="0" fontId="14" fillId="5" borderId="24" xfId="0" applyFont="1" applyFill="1" applyBorder="1" applyAlignment="1" applyProtection="1">
      <alignment horizontal="left"/>
      <protection/>
    </xf>
    <xf numFmtId="0" fontId="14" fillId="5" borderId="0" xfId="0" applyFont="1" applyFill="1" applyBorder="1" applyAlignment="1" applyProtection="1">
      <alignment horizontal="left"/>
      <protection/>
    </xf>
    <xf numFmtId="0" fontId="14" fillId="5" borderId="25" xfId="0" applyFont="1" applyFill="1" applyBorder="1" applyAlignment="1" applyProtection="1">
      <alignment horizontal="left"/>
      <protection/>
    </xf>
    <xf numFmtId="0" fontId="13" fillId="0" borderId="0" xfId="0" applyFont="1" applyBorder="1" applyAlignment="1" applyProtection="1" quotePrefix="1">
      <alignment horizontal="center"/>
      <protection/>
    </xf>
    <xf numFmtId="0" fontId="1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 quotePrefix="1">
      <alignment horizontal="center"/>
      <protection/>
    </xf>
    <xf numFmtId="0" fontId="4" fillId="0" borderId="9" xfId="0" applyFont="1" applyBorder="1" applyAlignment="1" applyProtection="1">
      <alignment horizontal="left"/>
      <protection locked="0"/>
    </xf>
    <xf numFmtId="0" fontId="14" fillId="5" borderId="26" xfId="0" applyFont="1" applyFill="1" applyBorder="1" applyAlignment="1" applyProtection="1">
      <alignment horizontal="left"/>
      <protection/>
    </xf>
    <xf numFmtId="0" fontId="14" fillId="5" borderId="9" xfId="0" applyFont="1" applyFill="1" applyBorder="1" applyAlignment="1" applyProtection="1">
      <alignment horizontal="left"/>
      <protection/>
    </xf>
    <xf numFmtId="0" fontId="14" fillId="5" borderId="27" xfId="0" applyFont="1" applyFill="1" applyBorder="1" applyAlignment="1" applyProtection="1">
      <alignment horizontal="left"/>
      <protection/>
    </xf>
    <xf numFmtId="0" fontId="1" fillId="0" borderId="9" xfId="0" applyFont="1" applyBorder="1" applyAlignment="1" applyProtection="1" quotePrefix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color rgb="FFC0C0C0"/>
      </font>
      <fill>
        <patternFill patternType="solid">
          <bgColor rgb="FFC0C0C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2:M65"/>
  <sheetViews>
    <sheetView tabSelected="1" zoomScale="55" zoomScaleNormal="55" workbookViewId="0" topLeftCell="A22">
      <selection activeCell="D64" sqref="D64"/>
    </sheetView>
  </sheetViews>
  <sheetFormatPr defaultColWidth="9.140625" defaultRowHeight="12.75"/>
  <cols>
    <col min="1" max="2" width="1.7109375" style="34" customWidth="1"/>
    <col min="3" max="3" width="5.7109375" style="49" customWidth="1"/>
    <col min="4" max="4" width="5.140625" style="34" customWidth="1"/>
    <col min="5" max="5" width="90.8515625" style="34" customWidth="1"/>
    <col min="6" max="6" width="1.7109375" style="34" customWidth="1"/>
    <col min="7" max="12" width="24.7109375" style="34" customWidth="1"/>
    <col min="13" max="13" width="1.7109375" style="34" customWidth="1"/>
    <col min="14" max="16384" width="9.140625" style="48" customWidth="1"/>
  </cols>
  <sheetData>
    <row r="2" spans="2:13" ht="18">
      <c r="B2" s="1"/>
      <c r="C2" s="42"/>
      <c r="D2" s="2"/>
      <c r="E2" s="3"/>
      <c r="F2" s="2"/>
      <c r="G2" s="2"/>
      <c r="H2" s="2"/>
      <c r="I2" s="2"/>
      <c r="J2" s="2"/>
      <c r="K2" s="2"/>
      <c r="L2" s="2"/>
      <c r="M2" s="4"/>
    </row>
    <row r="3" spans="2:13" ht="23.25">
      <c r="B3" s="5"/>
      <c r="C3" s="77" t="s">
        <v>0</v>
      </c>
      <c r="D3" s="78"/>
      <c r="E3" s="78"/>
      <c r="F3" s="78"/>
      <c r="G3" s="78"/>
      <c r="H3" s="78"/>
      <c r="I3" s="78"/>
      <c r="J3" s="78"/>
      <c r="K3" s="78"/>
      <c r="L3" s="78"/>
      <c r="M3" s="6"/>
    </row>
    <row r="4" spans="2:13" ht="23.25">
      <c r="B4" s="5"/>
      <c r="C4" s="78" t="s">
        <v>1</v>
      </c>
      <c r="D4" s="78" t="s">
        <v>1</v>
      </c>
      <c r="E4" s="78" t="s">
        <v>1</v>
      </c>
      <c r="F4" s="78" t="s">
        <v>1</v>
      </c>
      <c r="G4" s="78" t="s">
        <v>1</v>
      </c>
      <c r="H4" s="78" t="s">
        <v>1</v>
      </c>
      <c r="I4" s="78" t="s">
        <v>1</v>
      </c>
      <c r="J4" s="78" t="s">
        <v>1</v>
      </c>
      <c r="K4" s="78" t="s">
        <v>1</v>
      </c>
      <c r="L4" s="78" t="s">
        <v>1</v>
      </c>
      <c r="M4" s="6"/>
    </row>
    <row r="5" spans="2:13" ht="18">
      <c r="B5" s="5"/>
      <c r="C5" s="43"/>
      <c r="D5" s="7"/>
      <c r="E5" s="7"/>
      <c r="F5" s="7"/>
      <c r="G5" s="7"/>
      <c r="H5" s="7"/>
      <c r="I5" s="7"/>
      <c r="J5" s="7"/>
      <c r="K5" s="7"/>
      <c r="L5" s="7"/>
      <c r="M5" s="6"/>
    </row>
    <row r="6" spans="2:13" ht="20.25">
      <c r="B6" s="5"/>
      <c r="C6" s="43"/>
      <c r="D6" s="7"/>
      <c r="E6" s="7"/>
      <c r="F6" s="50" t="s">
        <v>2</v>
      </c>
      <c r="G6" s="81"/>
      <c r="H6" s="81"/>
      <c r="I6" s="81"/>
      <c r="J6" s="7"/>
      <c r="K6" s="7"/>
      <c r="L6" s="7"/>
      <c r="M6" s="6"/>
    </row>
    <row r="7" spans="2:13" ht="20.25">
      <c r="B7" s="5"/>
      <c r="C7" s="43"/>
      <c r="D7" s="7"/>
      <c r="E7" s="7"/>
      <c r="F7" s="50" t="s">
        <v>3</v>
      </c>
      <c r="G7" s="81"/>
      <c r="H7" s="81"/>
      <c r="I7" s="81"/>
      <c r="J7" s="7"/>
      <c r="K7" s="7"/>
      <c r="L7" s="7"/>
      <c r="M7" s="6"/>
    </row>
    <row r="8" spans="2:13" ht="20.25">
      <c r="B8" s="5"/>
      <c r="C8" s="43"/>
      <c r="D8" s="7"/>
      <c r="E8" s="7"/>
      <c r="F8" s="51" t="s">
        <v>4</v>
      </c>
      <c r="G8" s="81"/>
      <c r="H8" s="81"/>
      <c r="I8" s="81"/>
      <c r="J8" s="7"/>
      <c r="K8" s="7"/>
      <c r="L8" s="7"/>
      <c r="M8" s="6"/>
    </row>
    <row r="9" spans="2:13" ht="18">
      <c r="B9" s="5"/>
      <c r="C9" s="43"/>
      <c r="D9" s="7"/>
      <c r="E9" s="7"/>
      <c r="F9" s="7"/>
      <c r="G9" s="7"/>
      <c r="H9" s="7"/>
      <c r="I9" s="7"/>
      <c r="J9" s="7"/>
      <c r="K9" s="7"/>
      <c r="L9" s="7"/>
      <c r="M9" s="6"/>
    </row>
    <row r="10" spans="2:13" ht="23.25">
      <c r="B10" s="5"/>
      <c r="C10" s="79" t="s">
        <v>5</v>
      </c>
      <c r="D10" s="79"/>
      <c r="E10" s="79"/>
      <c r="F10" s="79"/>
      <c r="G10" s="79"/>
      <c r="H10" s="79"/>
      <c r="I10" s="79"/>
      <c r="J10" s="79"/>
      <c r="K10" s="79"/>
      <c r="L10" s="79"/>
      <c r="M10" s="6"/>
    </row>
    <row r="11" spans="2:13" ht="18">
      <c r="B11" s="5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6"/>
    </row>
    <row r="12" spans="2:13" ht="18">
      <c r="B12" s="5"/>
      <c r="C12" s="43"/>
      <c r="D12" s="35"/>
      <c r="E12" s="35"/>
      <c r="F12" s="7"/>
      <c r="G12" s="36" t="s">
        <v>47</v>
      </c>
      <c r="H12" s="69"/>
      <c r="I12" s="35"/>
      <c r="J12" s="35"/>
      <c r="K12" s="35"/>
      <c r="L12" s="35"/>
      <c r="M12" s="6"/>
    </row>
    <row r="13" spans="2:13" ht="18">
      <c r="B13" s="5"/>
      <c r="C13" s="43"/>
      <c r="D13" s="35"/>
      <c r="E13" s="35"/>
      <c r="F13" s="7"/>
      <c r="G13" s="36" t="s">
        <v>21</v>
      </c>
      <c r="H13" s="70"/>
      <c r="I13" s="35"/>
      <c r="J13" s="35"/>
      <c r="K13" s="35"/>
      <c r="L13" s="35"/>
      <c r="M13" s="6"/>
    </row>
    <row r="14" spans="2:13" ht="18">
      <c r="B14" s="5"/>
      <c r="C14" s="43"/>
      <c r="D14" s="35"/>
      <c r="E14" s="35"/>
      <c r="F14" s="7"/>
      <c r="G14" s="36"/>
      <c r="H14" s="67"/>
      <c r="I14" s="35"/>
      <c r="J14" s="35"/>
      <c r="K14" s="35"/>
      <c r="L14" s="35"/>
      <c r="M14" s="6"/>
    </row>
    <row r="15" spans="2:13" ht="18">
      <c r="B15" s="5"/>
      <c r="C15" s="71" t="s">
        <v>53</v>
      </c>
      <c r="D15" s="72"/>
      <c r="E15" s="73"/>
      <c r="F15" s="8"/>
      <c r="G15" s="9"/>
      <c r="H15" s="9"/>
      <c r="I15" s="9"/>
      <c r="J15" s="7"/>
      <c r="K15" s="7"/>
      <c r="L15" s="7"/>
      <c r="M15" s="6"/>
    </row>
    <row r="16" spans="2:13" ht="18">
      <c r="B16" s="5"/>
      <c r="C16" s="74" t="s">
        <v>31</v>
      </c>
      <c r="D16" s="75"/>
      <c r="E16" s="76"/>
      <c r="F16" s="37"/>
      <c r="G16" s="7"/>
      <c r="H16" s="7"/>
      <c r="I16" s="7"/>
      <c r="J16" s="7"/>
      <c r="K16" s="7"/>
      <c r="L16" s="10"/>
      <c r="M16" s="6"/>
    </row>
    <row r="17" spans="2:13" ht="18">
      <c r="B17" s="5"/>
      <c r="C17" s="74" t="s">
        <v>29</v>
      </c>
      <c r="D17" s="75"/>
      <c r="E17" s="76"/>
      <c r="F17" s="8"/>
      <c r="G17" s="85"/>
      <c r="H17" s="85"/>
      <c r="I17" s="85"/>
      <c r="J17" s="85"/>
      <c r="K17" s="85"/>
      <c r="L17" s="85"/>
      <c r="M17" s="6"/>
    </row>
    <row r="18" spans="2:13" ht="18">
      <c r="B18" s="5"/>
      <c r="C18" s="74" t="s">
        <v>30</v>
      </c>
      <c r="D18" s="75"/>
      <c r="E18" s="76"/>
      <c r="F18" s="8"/>
      <c r="G18" s="30" t="s">
        <v>27</v>
      </c>
      <c r="H18" s="30" t="s">
        <v>27</v>
      </c>
      <c r="I18" s="30" t="s">
        <v>27</v>
      </c>
      <c r="J18" s="30" t="s">
        <v>27</v>
      </c>
      <c r="K18" s="30" t="s">
        <v>27</v>
      </c>
      <c r="L18" s="47"/>
      <c r="M18" s="6"/>
    </row>
    <row r="19" spans="2:13" ht="19.5" customHeight="1">
      <c r="B19" s="5"/>
      <c r="C19" s="82" t="s">
        <v>54</v>
      </c>
      <c r="D19" s="83"/>
      <c r="E19" s="84"/>
      <c r="F19" s="45"/>
      <c r="G19" s="46" t="s">
        <v>28</v>
      </c>
      <c r="H19" s="29" t="s">
        <v>28</v>
      </c>
      <c r="I19" s="29" t="s">
        <v>28</v>
      </c>
      <c r="J19" s="29" t="s">
        <v>28</v>
      </c>
      <c r="K19" s="29" t="s">
        <v>28</v>
      </c>
      <c r="L19" s="30"/>
      <c r="M19" s="6"/>
    </row>
    <row r="20" spans="2:13" ht="36">
      <c r="B20" s="5"/>
      <c r="C20" s="11"/>
      <c r="D20" s="11"/>
      <c r="E20" s="10"/>
      <c r="F20" s="10"/>
      <c r="G20" s="12" t="s">
        <v>6</v>
      </c>
      <c r="H20" s="12" t="s">
        <v>7</v>
      </c>
      <c r="I20" s="12" t="s">
        <v>8</v>
      </c>
      <c r="J20" s="12" t="s">
        <v>9</v>
      </c>
      <c r="K20" s="12" t="s">
        <v>10</v>
      </c>
      <c r="L20" s="30" t="s">
        <v>20</v>
      </c>
      <c r="M20" s="6"/>
    </row>
    <row r="21" spans="2:13" ht="18">
      <c r="B21" s="13"/>
      <c r="C21" s="60" t="s">
        <v>22</v>
      </c>
      <c r="D21" s="61"/>
      <c r="E21" s="61"/>
      <c r="F21" s="62"/>
      <c r="G21" s="63"/>
      <c r="H21" s="63"/>
      <c r="I21" s="63"/>
      <c r="J21" s="63"/>
      <c r="K21" s="63"/>
      <c r="L21" s="64"/>
      <c r="M21" s="6"/>
    </row>
    <row r="22" spans="2:13" ht="18">
      <c r="B22" s="13"/>
      <c r="C22" s="14">
        <v>1</v>
      </c>
      <c r="D22" s="15" t="s">
        <v>11</v>
      </c>
      <c r="E22" s="16"/>
      <c r="F22" s="17"/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5">
        <f>SUM(G22:K22)</f>
        <v>0</v>
      </c>
      <c r="M22" s="6"/>
    </row>
    <row r="23" spans="2:13" ht="18">
      <c r="B23" s="13"/>
      <c r="C23" s="14">
        <f>C22+1</f>
        <v>2</v>
      </c>
      <c r="D23" s="15" t="s">
        <v>12</v>
      </c>
      <c r="E23" s="16"/>
      <c r="F23" s="17"/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5">
        <f>SUM(G23:K23)</f>
        <v>0</v>
      </c>
      <c r="M23" s="6"/>
    </row>
    <row r="24" spans="2:13" ht="18">
      <c r="B24" s="13"/>
      <c r="C24" s="14">
        <f>C23+1</f>
        <v>3</v>
      </c>
      <c r="D24" s="18"/>
      <c r="E24" s="15" t="s">
        <v>33</v>
      </c>
      <c r="F24" s="17"/>
      <c r="G24" s="56"/>
      <c r="H24" s="56"/>
      <c r="I24" s="56"/>
      <c r="J24" s="56"/>
      <c r="K24" s="56"/>
      <c r="L24" s="32">
        <f>IF(L23=0,"",L25/L23)</f>
      </c>
      <c r="M24" s="6"/>
    </row>
    <row r="25" spans="2:13" ht="18">
      <c r="B25" s="13"/>
      <c r="C25" s="14">
        <f>C24+1</f>
        <v>4</v>
      </c>
      <c r="D25" s="15" t="s">
        <v>34</v>
      </c>
      <c r="E25" s="15"/>
      <c r="F25" s="17"/>
      <c r="G25" s="58">
        <f>G23*G24</f>
        <v>0</v>
      </c>
      <c r="H25" s="58">
        <f>H23*H24</f>
        <v>0</v>
      </c>
      <c r="I25" s="58">
        <f>I23*I24</f>
        <v>0</v>
      </c>
      <c r="J25" s="58">
        <f>J23*J24</f>
        <v>0</v>
      </c>
      <c r="K25" s="58">
        <f>K23*K24</f>
        <v>0</v>
      </c>
      <c r="L25" s="55">
        <f>SUM(G25:K25)</f>
        <v>0</v>
      </c>
      <c r="M25" s="6"/>
    </row>
    <row r="26" spans="2:13" ht="18">
      <c r="B26" s="13"/>
      <c r="C26" s="14">
        <f>C25+1</f>
        <v>5</v>
      </c>
      <c r="D26" s="18"/>
      <c r="E26" s="15" t="s">
        <v>43</v>
      </c>
      <c r="F26" s="17"/>
      <c r="G26" s="56"/>
      <c r="H26" s="56"/>
      <c r="I26" s="56"/>
      <c r="J26" s="56"/>
      <c r="K26" s="56"/>
      <c r="L26" s="32">
        <f>IF(L25=0,"",L27/L25)</f>
      </c>
      <c r="M26" s="6"/>
    </row>
    <row r="27" spans="2:13" ht="18">
      <c r="B27" s="13"/>
      <c r="C27" s="14">
        <f>C26+1</f>
        <v>6</v>
      </c>
      <c r="D27" s="19" t="s">
        <v>35</v>
      </c>
      <c r="E27" s="20"/>
      <c r="F27" s="6"/>
      <c r="G27" s="58">
        <f>G25*G26</f>
        <v>0</v>
      </c>
      <c r="H27" s="58">
        <f>H25*H26</f>
        <v>0</v>
      </c>
      <c r="I27" s="58">
        <f>I25*I26</f>
        <v>0</v>
      </c>
      <c r="J27" s="58">
        <f>J25*J26</f>
        <v>0</v>
      </c>
      <c r="K27" s="58">
        <f>K25*K26</f>
        <v>0</v>
      </c>
      <c r="L27" s="55">
        <f>SUM(G27:K27)</f>
        <v>0</v>
      </c>
      <c r="M27" s="6"/>
    </row>
    <row r="28" spans="2:13" ht="18">
      <c r="B28" s="13"/>
      <c r="C28" s="66" t="s">
        <v>23</v>
      </c>
      <c r="D28" s="61"/>
      <c r="E28" s="61"/>
      <c r="F28" s="62"/>
      <c r="G28" s="63"/>
      <c r="H28" s="63"/>
      <c r="I28" s="63"/>
      <c r="J28" s="63"/>
      <c r="K28" s="63"/>
      <c r="L28" s="64"/>
      <c r="M28" s="6"/>
    </row>
    <row r="29" spans="2:13" ht="18">
      <c r="B29" s="13"/>
      <c r="C29" s="14">
        <f>C27+1</f>
        <v>7</v>
      </c>
      <c r="D29" s="7"/>
      <c r="E29" s="15" t="s">
        <v>13</v>
      </c>
      <c r="F29" s="17"/>
      <c r="G29" s="53">
        <v>0</v>
      </c>
      <c r="H29" s="53">
        <v>0</v>
      </c>
      <c r="I29" s="53">
        <v>0</v>
      </c>
      <c r="J29" s="53">
        <v>0</v>
      </c>
      <c r="K29" s="53">
        <v>0</v>
      </c>
      <c r="L29" s="55">
        <f>SUM(G29:K29)</f>
        <v>0</v>
      </c>
      <c r="M29" s="6"/>
    </row>
    <row r="30" spans="2:13" ht="18">
      <c r="B30" s="13"/>
      <c r="C30" s="14">
        <f>C29+1</f>
        <v>8</v>
      </c>
      <c r="D30" s="7"/>
      <c r="E30" s="15" t="s">
        <v>14</v>
      </c>
      <c r="F30" s="17"/>
      <c r="G30" s="53">
        <v>0</v>
      </c>
      <c r="H30" s="53">
        <v>0</v>
      </c>
      <c r="I30" s="53">
        <v>0</v>
      </c>
      <c r="J30" s="53">
        <v>0</v>
      </c>
      <c r="K30" s="53">
        <v>0</v>
      </c>
      <c r="L30" s="55">
        <f>SUM(G30:K30)</f>
        <v>0</v>
      </c>
      <c r="M30" s="6"/>
    </row>
    <row r="31" spans="2:13" ht="18">
      <c r="B31" s="13"/>
      <c r="C31" s="14">
        <f>C30+1</f>
        <v>9</v>
      </c>
      <c r="D31" s="7"/>
      <c r="E31" s="15" t="s">
        <v>15</v>
      </c>
      <c r="F31" s="17"/>
      <c r="G31" s="53">
        <v>0</v>
      </c>
      <c r="H31" s="53">
        <v>0</v>
      </c>
      <c r="I31" s="53">
        <v>0</v>
      </c>
      <c r="J31" s="53">
        <v>0</v>
      </c>
      <c r="K31" s="53">
        <v>0</v>
      </c>
      <c r="L31" s="55">
        <f>SUM(G31:K31)</f>
        <v>0</v>
      </c>
      <c r="M31" s="6"/>
    </row>
    <row r="32" spans="2:13" ht="18">
      <c r="B32" s="13"/>
      <c r="C32" s="14">
        <f>C31+1</f>
        <v>10</v>
      </c>
      <c r="D32" s="26" t="s">
        <v>36</v>
      </c>
      <c r="E32" s="15"/>
      <c r="F32" s="17"/>
      <c r="G32" s="58">
        <f>SUM(G29:G31)</f>
        <v>0</v>
      </c>
      <c r="H32" s="58">
        <f>SUM(H29:H31)</f>
        <v>0</v>
      </c>
      <c r="I32" s="58">
        <f>SUM(I29:I31)</f>
        <v>0</v>
      </c>
      <c r="J32" s="58">
        <f>SUM(J29:J31)</f>
        <v>0</v>
      </c>
      <c r="K32" s="58">
        <f>SUM(K29:K31)</f>
        <v>0</v>
      </c>
      <c r="L32" s="55">
        <f>SUM(G32:K32)</f>
        <v>0</v>
      </c>
      <c r="M32" s="6"/>
    </row>
    <row r="33" spans="2:13" ht="18">
      <c r="B33" s="13"/>
      <c r="C33" s="14">
        <f>C32+1</f>
        <v>11</v>
      </c>
      <c r="D33" s="18"/>
      <c r="E33" s="15" t="s">
        <v>32</v>
      </c>
      <c r="F33" s="17"/>
      <c r="G33" s="59"/>
      <c r="H33" s="59"/>
      <c r="I33" s="59"/>
      <c r="J33" s="59"/>
      <c r="K33" s="59"/>
      <c r="L33" s="32">
        <f>IF(L32=0,"",L34/L32)</f>
      </c>
      <c r="M33" s="6"/>
    </row>
    <row r="34" spans="2:13" ht="18">
      <c r="B34" s="13"/>
      <c r="C34" s="14">
        <f>C33+1</f>
        <v>12</v>
      </c>
      <c r="D34" s="15" t="s">
        <v>37</v>
      </c>
      <c r="E34" s="15"/>
      <c r="F34" s="17"/>
      <c r="G34" s="58">
        <f>G32*G33</f>
        <v>0</v>
      </c>
      <c r="H34" s="58">
        <f>H32*H33</f>
        <v>0</v>
      </c>
      <c r="I34" s="58">
        <f>I32*I33</f>
        <v>0</v>
      </c>
      <c r="J34" s="58">
        <f>J32*J33</f>
        <v>0</v>
      </c>
      <c r="K34" s="58">
        <f>K32*K33</f>
        <v>0</v>
      </c>
      <c r="L34" s="55">
        <f>SUM(G34:K34)</f>
        <v>0</v>
      </c>
      <c r="M34" s="6"/>
    </row>
    <row r="35" spans="2:13" ht="18">
      <c r="B35" s="13"/>
      <c r="C35" s="65" t="s">
        <v>24</v>
      </c>
      <c r="D35" s="61"/>
      <c r="E35" s="61"/>
      <c r="F35" s="62"/>
      <c r="G35" s="63"/>
      <c r="H35" s="63"/>
      <c r="I35" s="63"/>
      <c r="J35" s="63"/>
      <c r="K35" s="63"/>
      <c r="L35" s="64"/>
      <c r="M35" s="6"/>
    </row>
    <row r="36" spans="2:13" ht="18">
      <c r="B36" s="13"/>
      <c r="C36" s="14">
        <f>C34+1</f>
        <v>13</v>
      </c>
      <c r="D36" s="15" t="s">
        <v>38</v>
      </c>
      <c r="E36" s="16"/>
      <c r="F36" s="17"/>
      <c r="G36" s="57">
        <f>G23+G32</f>
        <v>0</v>
      </c>
      <c r="H36" s="57">
        <f>H23+H32</f>
        <v>0</v>
      </c>
      <c r="I36" s="57">
        <f>I23+I32</f>
        <v>0</v>
      </c>
      <c r="J36" s="57">
        <f>J23+J32</f>
        <v>0</v>
      </c>
      <c r="K36" s="57">
        <f>K23+K32</f>
        <v>0</v>
      </c>
      <c r="L36" s="55">
        <f>SUM(G36:K36)</f>
        <v>0</v>
      </c>
      <c r="M36" s="6"/>
    </row>
    <row r="37" spans="2:13" ht="18">
      <c r="B37" s="13"/>
      <c r="C37" s="14">
        <f>C36+1</f>
        <v>14</v>
      </c>
      <c r="D37" s="15" t="s">
        <v>39</v>
      </c>
      <c r="E37" s="16"/>
      <c r="F37" s="17"/>
      <c r="G37" s="57">
        <f>G27+G34</f>
        <v>0</v>
      </c>
      <c r="H37" s="57">
        <f>H27+H34</f>
        <v>0</v>
      </c>
      <c r="I37" s="57">
        <f>I27+I34</f>
        <v>0</v>
      </c>
      <c r="J37" s="57">
        <f>J27+J34</f>
        <v>0</v>
      </c>
      <c r="K37" s="57">
        <f>K27+K34</f>
        <v>0</v>
      </c>
      <c r="L37" s="55">
        <f>SUM(G37:K37)</f>
        <v>0</v>
      </c>
      <c r="M37" s="6"/>
    </row>
    <row r="38" spans="2:13" ht="18">
      <c r="B38" s="13"/>
      <c r="C38" s="66" t="s">
        <v>50</v>
      </c>
      <c r="D38" s="61"/>
      <c r="E38" s="61"/>
      <c r="F38" s="62"/>
      <c r="G38" s="63"/>
      <c r="H38" s="63"/>
      <c r="I38" s="63"/>
      <c r="J38" s="63"/>
      <c r="K38" s="63"/>
      <c r="L38" s="64"/>
      <c r="M38" s="6"/>
    </row>
    <row r="39" spans="2:13" ht="18">
      <c r="B39" s="13"/>
      <c r="C39" s="14">
        <f>C37+1</f>
        <v>15</v>
      </c>
      <c r="D39" s="15" t="s">
        <v>57</v>
      </c>
      <c r="E39" s="16"/>
      <c r="F39" s="17"/>
      <c r="G39" s="53">
        <v>0</v>
      </c>
      <c r="H39" s="53">
        <v>0</v>
      </c>
      <c r="I39" s="53">
        <v>0</v>
      </c>
      <c r="J39" s="53">
        <v>0</v>
      </c>
      <c r="K39" s="53">
        <v>0</v>
      </c>
      <c r="L39" s="55">
        <f>SUM(G39:K39)</f>
        <v>0</v>
      </c>
      <c r="M39" s="6"/>
    </row>
    <row r="40" spans="2:13" ht="18">
      <c r="B40" s="13"/>
      <c r="C40" s="14">
        <f>C39+1</f>
        <v>16</v>
      </c>
      <c r="D40" s="15" t="s">
        <v>58</v>
      </c>
      <c r="E40" s="16"/>
      <c r="F40" s="17"/>
      <c r="G40" s="53">
        <v>0</v>
      </c>
      <c r="H40" s="53">
        <v>0</v>
      </c>
      <c r="I40" s="53">
        <v>0</v>
      </c>
      <c r="J40" s="53">
        <v>0</v>
      </c>
      <c r="K40" s="53">
        <v>0</v>
      </c>
      <c r="L40" s="55">
        <f>SUM(G40:K40)</f>
        <v>0</v>
      </c>
      <c r="M40" s="6"/>
    </row>
    <row r="41" spans="2:13" ht="21">
      <c r="B41" s="13"/>
      <c r="C41" s="14">
        <f>C40+1</f>
        <v>17</v>
      </c>
      <c r="D41" s="15" t="s">
        <v>51</v>
      </c>
      <c r="E41" s="15"/>
      <c r="F41" s="17"/>
      <c r="G41" s="54">
        <v>0</v>
      </c>
      <c r="H41" s="54">
        <v>0</v>
      </c>
      <c r="I41" s="54">
        <v>0</v>
      </c>
      <c r="J41" s="54">
        <v>0</v>
      </c>
      <c r="K41" s="54">
        <v>0</v>
      </c>
      <c r="L41" s="31">
        <f>IF(L23=0,0,SUMPRODUCT(G41:K41,G23:K23)/L23)</f>
        <v>0</v>
      </c>
      <c r="M41" s="6"/>
    </row>
    <row r="42" spans="2:13" ht="21">
      <c r="B42" s="13"/>
      <c r="C42" s="14">
        <f>C41+1</f>
        <v>18</v>
      </c>
      <c r="D42" s="15" t="s">
        <v>52</v>
      </c>
      <c r="E42" s="15"/>
      <c r="F42" s="17"/>
      <c r="G42" s="54">
        <v>0</v>
      </c>
      <c r="H42" s="54">
        <v>0</v>
      </c>
      <c r="I42" s="54">
        <v>0</v>
      </c>
      <c r="J42" s="54">
        <v>0</v>
      </c>
      <c r="K42" s="54">
        <v>0</v>
      </c>
      <c r="L42" s="31">
        <f>IF(L23=0,0,SUMPRODUCT(G42:K42,G23:K23)/L23)</f>
        <v>0</v>
      </c>
      <c r="M42" s="6"/>
    </row>
    <row r="43" spans="2:13" ht="18">
      <c r="B43" s="13"/>
      <c r="C43" s="66" t="s">
        <v>25</v>
      </c>
      <c r="D43" s="61"/>
      <c r="E43" s="61"/>
      <c r="F43" s="62"/>
      <c r="G43" s="63"/>
      <c r="H43" s="63"/>
      <c r="I43" s="63"/>
      <c r="J43" s="63"/>
      <c r="K43" s="63"/>
      <c r="L43" s="64"/>
      <c r="M43" s="6"/>
    </row>
    <row r="44" spans="2:13" ht="18">
      <c r="B44" s="13"/>
      <c r="C44" s="14">
        <f>C42+1</f>
        <v>19</v>
      </c>
      <c r="D44" s="38" t="s">
        <v>40</v>
      </c>
      <c r="E44" s="39"/>
      <c r="F44" s="17"/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5">
        <f>SUM(G44:K44)</f>
        <v>0</v>
      </c>
      <c r="M44" s="6"/>
    </row>
    <row r="45" spans="2:13" ht="18">
      <c r="B45" s="13"/>
      <c r="C45" s="14">
        <f aca="true" t="shared" si="0" ref="C45:C52">C44+1</f>
        <v>20</v>
      </c>
      <c r="D45" s="40" t="s">
        <v>41</v>
      </c>
      <c r="E45" s="41"/>
      <c r="F45" s="17"/>
      <c r="G45" s="53">
        <v>0</v>
      </c>
      <c r="H45" s="53">
        <v>0</v>
      </c>
      <c r="I45" s="53">
        <v>0</v>
      </c>
      <c r="J45" s="53">
        <v>0</v>
      </c>
      <c r="K45" s="53">
        <v>0</v>
      </c>
      <c r="L45" s="55">
        <f>SUM(G45:K45)</f>
        <v>0</v>
      </c>
      <c r="M45" s="6"/>
    </row>
    <row r="46" spans="2:13" ht="18">
      <c r="B46" s="13"/>
      <c r="C46" s="14">
        <f t="shared" si="0"/>
        <v>21</v>
      </c>
      <c r="D46" s="52"/>
      <c r="E46" s="15" t="s">
        <v>44</v>
      </c>
      <c r="F46" s="17"/>
      <c r="G46" s="53">
        <v>0</v>
      </c>
      <c r="H46" s="53">
        <v>0</v>
      </c>
      <c r="I46" s="53">
        <v>0</v>
      </c>
      <c r="J46" s="53">
        <v>0</v>
      </c>
      <c r="K46" s="53">
        <v>0</v>
      </c>
      <c r="L46" s="55">
        <f>SUM(G46:K46)</f>
        <v>0</v>
      </c>
      <c r="M46" s="6"/>
    </row>
    <row r="47" spans="2:13" ht="18">
      <c r="B47" s="13"/>
      <c r="C47" s="14">
        <f t="shared" si="0"/>
        <v>22</v>
      </c>
      <c r="D47" s="52"/>
      <c r="E47" s="15" t="s">
        <v>45</v>
      </c>
      <c r="F47" s="17"/>
      <c r="G47" s="53">
        <v>0</v>
      </c>
      <c r="H47" s="53">
        <v>0</v>
      </c>
      <c r="I47" s="53">
        <v>0</v>
      </c>
      <c r="J47" s="53">
        <v>0</v>
      </c>
      <c r="K47" s="53">
        <v>0</v>
      </c>
      <c r="L47" s="55">
        <f>SUM(G47:K47)</f>
        <v>0</v>
      </c>
      <c r="M47" s="6"/>
    </row>
    <row r="48" spans="2:13" ht="18">
      <c r="B48" s="13"/>
      <c r="C48" s="14">
        <f t="shared" si="0"/>
        <v>23</v>
      </c>
      <c r="D48" s="15" t="s">
        <v>42</v>
      </c>
      <c r="E48" s="16"/>
      <c r="F48" s="17"/>
      <c r="G48" s="57">
        <f>G44+G45</f>
        <v>0</v>
      </c>
      <c r="H48" s="57">
        <f>H44+H45</f>
        <v>0</v>
      </c>
      <c r="I48" s="57">
        <f>I44+I45</f>
        <v>0</v>
      </c>
      <c r="J48" s="57">
        <f>J44+J45</f>
        <v>0</v>
      </c>
      <c r="K48" s="57">
        <f>K44+K45</f>
        <v>0</v>
      </c>
      <c r="L48" s="55">
        <f>SUM(G48:K48)</f>
        <v>0</v>
      </c>
      <c r="M48" s="6"/>
    </row>
    <row r="49" spans="2:13" ht="18">
      <c r="B49" s="13"/>
      <c r="C49" s="14">
        <f t="shared" si="0"/>
        <v>24</v>
      </c>
      <c r="D49" s="7"/>
      <c r="E49" s="15" t="s">
        <v>16</v>
      </c>
      <c r="F49" s="17"/>
      <c r="G49" s="59"/>
      <c r="H49" s="59"/>
      <c r="I49" s="59"/>
      <c r="J49" s="59"/>
      <c r="K49" s="59"/>
      <c r="L49" s="32">
        <f>IF(L48=0,"",L50/L48)</f>
      </c>
      <c r="M49" s="6"/>
    </row>
    <row r="50" spans="2:13" ht="18">
      <c r="B50" s="13"/>
      <c r="C50" s="14">
        <f t="shared" si="0"/>
        <v>25</v>
      </c>
      <c r="D50" s="15" t="s">
        <v>48</v>
      </c>
      <c r="E50" s="16"/>
      <c r="F50" s="17"/>
      <c r="G50" s="58">
        <f>(G48+G40)*G49</f>
        <v>0</v>
      </c>
      <c r="H50" s="58">
        <f>(H48+H40)*H49</f>
        <v>0</v>
      </c>
      <c r="I50" s="58">
        <f>(I48+I40)*I49</f>
        <v>0</v>
      </c>
      <c r="J50" s="58">
        <f>(J48+J40)*J49</f>
        <v>0</v>
      </c>
      <c r="K50" s="58">
        <f>(K48+K40)*K49</f>
        <v>0</v>
      </c>
      <c r="L50" s="55">
        <f>SUM(G50:K50)</f>
        <v>0</v>
      </c>
      <c r="M50" s="6"/>
    </row>
    <row r="51" spans="2:13" ht="18">
      <c r="B51" s="13"/>
      <c r="C51" s="14">
        <f t="shared" si="0"/>
        <v>26</v>
      </c>
      <c r="D51" s="18"/>
      <c r="E51" s="15" t="s">
        <v>46</v>
      </c>
      <c r="F51" s="17"/>
      <c r="G51" s="59"/>
      <c r="H51" s="59"/>
      <c r="I51" s="59"/>
      <c r="J51" s="59"/>
      <c r="K51" s="59"/>
      <c r="L51" s="33">
        <f>IF(L50=0,"",L52/L50)</f>
      </c>
      <c r="M51" s="6"/>
    </row>
    <row r="52" spans="2:13" ht="18">
      <c r="B52" s="13"/>
      <c r="C52" s="14">
        <f t="shared" si="0"/>
        <v>27</v>
      </c>
      <c r="D52" s="15" t="s">
        <v>49</v>
      </c>
      <c r="E52" s="16"/>
      <c r="F52" s="17"/>
      <c r="G52" s="58">
        <f>G50*G51</f>
        <v>0</v>
      </c>
      <c r="H52" s="58">
        <f>H50*H51</f>
        <v>0</v>
      </c>
      <c r="I52" s="58">
        <f>I50*I51</f>
        <v>0</v>
      </c>
      <c r="J52" s="58">
        <f>J50*J51</f>
        <v>0</v>
      </c>
      <c r="K52" s="58">
        <f>K50*K51</f>
        <v>0</v>
      </c>
      <c r="L52" s="55">
        <f>SUM(G52:K52)</f>
        <v>0</v>
      </c>
      <c r="M52" s="6"/>
    </row>
    <row r="53" spans="2:13" ht="18">
      <c r="B53" s="13"/>
      <c r="C53" s="66" t="s">
        <v>26</v>
      </c>
      <c r="D53" s="61"/>
      <c r="E53" s="61"/>
      <c r="F53" s="62"/>
      <c r="G53" s="63"/>
      <c r="H53" s="63"/>
      <c r="I53" s="63"/>
      <c r="J53" s="63"/>
      <c r="K53" s="63"/>
      <c r="L53" s="64"/>
      <c r="M53" s="6"/>
    </row>
    <row r="54" spans="2:13" ht="18">
      <c r="B54" s="13"/>
      <c r="C54" s="14">
        <f>C52+1</f>
        <v>28</v>
      </c>
      <c r="D54" s="15" t="s">
        <v>55</v>
      </c>
      <c r="E54" s="15"/>
      <c r="F54" s="17"/>
      <c r="G54" s="27">
        <f aca="true" t="shared" si="1" ref="G54:L54">IF(G36=0,0,(G48+G40)/G36)</f>
        <v>0</v>
      </c>
      <c r="H54" s="27">
        <f t="shared" si="1"/>
        <v>0</v>
      </c>
      <c r="I54" s="27">
        <f t="shared" si="1"/>
        <v>0</v>
      </c>
      <c r="J54" s="27">
        <f t="shared" si="1"/>
        <v>0</v>
      </c>
      <c r="K54" s="27">
        <f t="shared" si="1"/>
        <v>0</v>
      </c>
      <c r="L54" s="68">
        <f t="shared" si="1"/>
        <v>0</v>
      </c>
      <c r="M54" s="6"/>
    </row>
    <row r="55" spans="2:13" ht="18">
      <c r="B55" s="13"/>
      <c r="C55" s="14">
        <f>C54+1</f>
        <v>29</v>
      </c>
      <c r="D55" s="15" t="s">
        <v>56</v>
      </c>
      <c r="E55" s="16"/>
      <c r="F55" s="17"/>
      <c r="G55" s="27">
        <f aca="true" t="shared" si="2" ref="G55:L55">IF(G36=0,0,G50/G36)</f>
        <v>0</v>
      </c>
      <c r="H55" s="27">
        <f t="shared" si="2"/>
        <v>0</v>
      </c>
      <c r="I55" s="27">
        <f t="shared" si="2"/>
        <v>0</v>
      </c>
      <c r="J55" s="27">
        <f t="shared" si="2"/>
        <v>0</v>
      </c>
      <c r="K55" s="27">
        <f t="shared" si="2"/>
        <v>0</v>
      </c>
      <c r="L55" s="27">
        <f t="shared" si="2"/>
        <v>0</v>
      </c>
      <c r="M55" s="6"/>
    </row>
    <row r="56" spans="2:13" ht="18">
      <c r="B56" s="13"/>
      <c r="C56" s="14">
        <f>C55+1</f>
        <v>30</v>
      </c>
      <c r="D56" s="15" t="s">
        <v>60</v>
      </c>
      <c r="E56" s="16"/>
      <c r="F56" s="17"/>
      <c r="G56" s="27">
        <f aca="true" t="shared" si="3" ref="G56:L56">IF(G37=0,0,(G52+G39*G51)/G37)</f>
        <v>0</v>
      </c>
      <c r="H56" s="27">
        <f t="shared" si="3"/>
        <v>0</v>
      </c>
      <c r="I56" s="27">
        <f t="shared" si="3"/>
        <v>0</v>
      </c>
      <c r="J56" s="27">
        <f t="shared" si="3"/>
        <v>0</v>
      </c>
      <c r="K56" s="27">
        <f t="shared" si="3"/>
        <v>0</v>
      </c>
      <c r="L56" s="68">
        <f t="shared" si="3"/>
        <v>0</v>
      </c>
      <c r="M56" s="6"/>
    </row>
    <row r="57" spans="2:13" ht="18">
      <c r="B57" s="13"/>
      <c r="C57" s="14">
        <f>C56+1</f>
        <v>31</v>
      </c>
      <c r="D57" s="15" t="s">
        <v>59</v>
      </c>
      <c r="E57" s="16"/>
      <c r="F57" s="17"/>
      <c r="G57" s="27">
        <f aca="true" t="shared" si="4" ref="G57:L57">IF(G36=0,0,G55+G39/G36+G41)</f>
        <v>0</v>
      </c>
      <c r="H57" s="27">
        <f t="shared" si="4"/>
        <v>0</v>
      </c>
      <c r="I57" s="27">
        <f t="shared" si="4"/>
        <v>0</v>
      </c>
      <c r="J57" s="27">
        <f t="shared" si="4"/>
        <v>0</v>
      </c>
      <c r="K57" s="27">
        <f t="shared" si="4"/>
        <v>0</v>
      </c>
      <c r="L57" s="27">
        <f t="shared" si="4"/>
        <v>0</v>
      </c>
      <c r="M57" s="6"/>
    </row>
    <row r="58" spans="2:13" ht="18">
      <c r="B58" s="13"/>
      <c r="C58" s="28">
        <f>C57+1</f>
        <v>32</v>
      </c>
      <c r="D58" s="15" t="s">
        <v>61</v>
      </c>
      <c r="E58" s="16"/>
      <c r="F58" s="17"/>
      <c r="G58" s="27">
        <f aca="true" t="shared" si="5" ref="G58:L58">IF(G37=0,0,((G52+G39*G51)/G37)+G41-G42)</f>
        <v>0</v>
      </c>
      <c r="H58" s="27">
        <f t="shared" si="5"/>
        <v>0</v>
      </c>
      <c r="I58" s="27">
        <f t="shared" si="5"/>
        <v>0</v>
      </c>
      <c r="J58" s="27">
        <f t="shared" si="5"/>
        <v>0</v>
      </c>
      <c r="K58" s="27">
        <f t="shared" si="5"/>
        <v>0</v>
      </c>
      <c r="L58" s="27">
        <f t="shared" si="5"/>
        <v>0</v>
      </c>
      <c r="M58" s="6"/>
    </row>
    <row r="59" spans="2:13" ht="18">
      <c r="B59" s="13"/>
      <c r="C59" s="43"/>
      <c r="D59" s="7"/>
      <c r="E59" s="7"/>
      <c r="F59" s="7"/>
      <c r="G59" s="7"/>
      <c r="H59" s="7"/>
      <c r="I59" s="7"/>
      <c r="J59" s="7"/>
      <c r="K59" s="7"/>
      <c r="L59" s="7"/>
      <c r="M59" s="6"/>
    </row>
    <row r="60" spans="2:13" ht="18">
      <c r="B60" s="13"/>
      <c r="C60" s="43"/>
      <c r="D60" s="21" t="s">
        <v>17</v>
      </c>
      <c r="E60" s="7"/>
      <c r="F60" s="7"/>
      <c r="G60" s="7"/>
      <c r="H60" s="7"/>
      <c r="I60" s="7"/>
      <c r="J60" s="7"/>
      <c r="K60" s="7"/>
      <c r="L60" s="7"/>
      <c r="M60" s="6"/>
    </row>
    <row r="61" spans="2:13" ht="18">
      <c r="B61" s="13"/>
      <c r="C61" s="22"/>
      <c r="D61" s="21" t="s">
        <v>18</v>
      </c>
      <c r="E61" s="22"/>
      <c r="F61" s="9"/>
      <c r="G61" s="10"/>
      <c r="H61" s="10"/>
      <c r="I61" s="10"/>
      <c r="J61" s="10"/>
      <c r="K61" s="10"/>
      <c r="L61" s="10"/>
      <c r="M61" s="6"/>
    </row>
    <row r="62" spans="2:13" ht="18">
      <c r="B62" s="13"/>
      <c r="C62" s="22"/>
      <c r="D62" s="21"/>
      <c r="E62" s="22"/>
      <c r="F62" s="9"/>
      <c r="G62" s="10"/>
      <c r="H62" s="10"/>
      <c r="I62" s="10"/>
      <c r="J62" s="10"/>
      <c r="K62" s="10"/>
      <c r="L62" s="10"/>
      <c r="M62" s="6"/>
    </row>
    <row r="63" spans="2:13" ht="18">
      <c r="B63" s="13"/>
      <c r="C63" s="22"/>
      <c r="D63" s="7"/>
      <c r="E63" s="10"/>
      <c r="F63" s="10"/>
      <c r="G63" s="10"/>
      <c r="H63" s="10"/>
      <c r="I63" s="10"/>
      <c r="J63" s="10"/>
      <c r="K63" s="10"/>
      <c r="L63" s="10"/>
      <c r="M63" s="6"/>
    </row>
    <row r="64" spans="2:13" ht="18">
      <c r="B64" s="13"/>
      <c r="C64" s="22"/>
      <c r="D64" s="20" t="s">
        <v>62</v>
      </c>
      <c r="E64" s="10"/>
      <c r="F64" s="10"/>
      <c r="G64" s="10"/>
      <c r="H64" s="10"/>
      <c r="I64" s="10"/>
      <c r="J64" s="10"/>
      <c r="K64" s="10"/>
      <c r="L64" s="19" t="s">
        <v>19</v>
      </c>
      <c r="M64" s="6"/>
    </row>
    <row r="65" spans="2:13" ht="15">
      <c r="B65" s="23"/>
      <c r="C65" s="44"/>
      <c r="D65" s="24"/>
      <c r="E65" s="24"/>
      <c r="F65" s="24"/>
      <c r="G65" s="24"/>
      <c r="H65" s="24"/>
      <c r="I65" s="24"/>
      <c r="J65" s="24"/>
      <c r="K65" s="24"/>
      <c r="L65" s="24"/>
      <c r="M65" s="25"/>
    </row>
  </sheetData>
  <sheetProtection sheet="1" objects="1" scenarios="1"/>
  <mergeCells count="13">
    <mergeCell ref="C18:E18"/>
    <mergeCell ref="C19:E19"/>
    <mergeCell ref="C17:E17"/>
    <mergeCell ref="G17:L17"/>
    <mergeCell ref="C15:E15"/>
    <mergeCell ref="C16:E16"/>
    <mergeCell ref="C3:L3"/>
    <mergeCell ref="C4:L4"/>
    <mergeCell ref="C10:L10"/>
    <mergeCell ref="C11:L11"/>
    <mergeCell ref="G6:I6"/>
    <mergeCell ref="G7:I7"/>
    <mergeCell ref="G8:I8"/>
  </mergeCells>
  <conditionalFormatting sqref="D59:D62 G19:J19 B59:C78 D65:M78 C5:E11 B58:M58 M2:M11 G12:M12 K18:K20 G15:K15 L15:L16 C2:L3 E59:M64 H18:J18 B2:B20 F6:F11 G17:G18 F15:F18 D20:J20 G13:L14 E43 D32:D34 C38:C52 B50:B52 D50:F52 D38:F42 B28:C34 B35:B48 L25 M13:M48 E46:E47 D43:D45 C55:C57 L34:L48 L19:L23 L50:M52 L27:L32 F43:F47 C35:K37 D28:K28 G9:I11 D48:K48 E29:K34 G38:K47 B21:K27 C15:C20 D12:E14 B54:M54 G49:K52 J5:L11 F5:I5 G55:L57">
    <cfRule type="expression" priority="1" dxfId="0" stopIfTrue="1">
      <formula>$B$1="Yes"</formula>
    </cfRule>
  </conditionalFormatting>
  <printOptions horizontalCentered="1"/>
  <pageMargins left="0.25" right="0.25" top="0.5" bottom="0.5" header="0.5" footer="0.5"/>
  <pageSetup fitToHeight="1" fitToWidth="1" horizontalDpi="600" verticalDpi="600" orientation="landscape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rpiazza</dc:creator>
  <cp:keywords/>
  <dc:description/>
  <cp:lastModifiedBy>wpounders</cp:lastModifiedBy>
  <cp:lastPrinted>2007-03-23T18:08:38Z</cp:lastPrinted>
  <dcterms:created xsi:type="dcterms:W3CDTF">2007-02-28T16:11:34Z</dcterms:created>
  <dcterms:modified xsi:type="dcterms:W3CDTF">2009-04-17T15:21:53Z</dcterms:modified>
  <cp:category/>
  <cp:version/>
  <cp:contentType/>
  <cp:contentStatus/>
</cp:coreProperties>
</file>